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<sst xmlns="http://schemas.openxmlformats.org/spreadsheetml/2006/main" count="235" uniqueCount="74">
  <si>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</si>
  <si>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</si>
  <si>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</si>
  <si>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</si>
  <si>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</si>
  <si>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</si>
  <si>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</si>
  <si>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</si>
  <si>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</si>
  <si>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</si>
  <si>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</si>
  <si>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</si>
  <si>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</si>
  <si>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</si>
  <si>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</si>
  <si>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</si>
  <si>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</si>
  <si>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</si>
  <si>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</si>
  <si>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</si>
  <si>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</si>
  <si>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</si>
  <si>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</si>
  <si>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</si>
  <si>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</si>
  <si>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</si>
  <si>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</si>
  <si>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</si>
  <si>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</si>
  <si>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</si>
  <si>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</si>
  <si>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</si>
  <si>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</si>
  <si>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</si>
  <si>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</si>
  <si>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</si>
  <si>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</si>
  <si>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</si>
  <si>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</si>
  <si>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</si>
  <si>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Кофейный напиток</t>
  </si>
  <si>
    <t>Хлеб пшеничный с маслом сливочным и сыром</t>
  </si>
  <si>
    <t>Яблоко</t>
  </si>
  <si>
    <t>МКОУ "Корчинская СОШ"</t>
  </si>
  <si>
    <t>Директор</t>
  </si>
  <si>
    <t>ЕсенковамЕ.А.</t>
  </si>
  <si>
    <t>Макароны отварные с котлетой из говядины</t>
  </si>
  <si>
    <t>Кисель</t>
  </si>
  <si>
    <t>Хлеб пшеничный</t>
  </si>
  <si>
    <t>Нарезка из соленых огурцов</t>
  </si>
  <si>
    <t>180-1</t>
  </si>
  <si>
    <t>42-688</t>
  </si>
  <si>
    <t>Запеканка из творога со сгущеным молоком</t>
  </si>
  <si>
    <t>Чай с лимоном</t>
  </si>
  <si>
    <t>Хлеб пшеничный с маслом и сыром</t>
  </si>
  <si>
    <t>Апельсин</t>
  </si>
  <si>
    <t>Гречка отварная с тушеной рыбой и овощами</t>
  </si>
  <si>
    <t>486-4</t>
  </si>
  <si>
    <t>Компот из сухофруктов</t>
  </si>
  <si>
    <t>Нарезка из отварной свеклы</t>
  </si>
  <si>
    <t>Каша рисовая с отварной курицей</t>
  </si>
  <si>
    <t>Каша молочная кукурузная</t>
  </si>
  <si>
    <t>Чай</t>
  </si>
  <si>
    <t>Банан</t>
  </si>
  <si>
    <t>Йогурт порционный</t>
  </si>
  <si>
    <t>Каша гороховая с котлетой мясной</t>
  </si>
  <si>
    <t>42-13</t>
  </si>
  <si>
    <t>Омлет натуральный</t>
  </si>
  <si>
    <t>Какао с молоком</t>
  </si>
  <si>
    <t>Хлеб пшеничный с сыром</t>
  </si>
  <si>
    <t>Гуляш из мяса говядины с гречневой кашей</t>
  </si>
  <si>
    <t>Каша перловая с мясом кур</t>
  </si>
  <si>
    <t>511-166</t>
  </si>
  <si>
    <t>Нарезка их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</si>
</sst>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6.53</v>
      </c>
      <c r="H6" s="40">
        <v>7.03</v>
      </c>
      <c r="I6" s="40">
        <v>38.78</v>
      </c>
      <c r="J6" s="40">
        <v>244.92</v>
      </c>
      <c r="K6" s="41">
        <v>7</v>
      </c>
      <c r="L6" s="40">
        <v>12.6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2.79</v>
      </c>
      <c r="H8" s="43">
        <v>3.19</v>
      </c>
      <c r="I8" s="43">
        <v>19.71</v>
      </c>
      <c r="J8" s="43">
        <v>118.63</v>
      </c>
      <c r="K8" s="44">
        <v>379</v>
      </c>
      <c r="L8" s="43">
        <v>7.4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5.48</v>
      </c>
      <c r="H9" s="43">
        <v>11.72</v>
      </c>
      <c r="I9" s="43">
        <v>20</v>
      </c>
      <c r="J9" s="43">
        <v>203.9</v>
      </c>
      <c r="K9" s="44"/>
      <c r="L9" s="43">
        <v>17.399999999999999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>
        <v>0.35</v>
      </c>
      <c r="H10" s="43">
        <v>0.35</v>
      </c>
      <c r="I10" s="43">
        <v>8.6199999999999992</v>
      </c>
      <c r="J10" s="43">
        <v>36.6</v>
      </c>
      <c r="K10" s="44"/>
      <c r="L10" s="43">
        <v>23</v>
      </c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570</v>
      </c>
      <c r="G15" s="19">
        <f t="shared" ref="G15:J15" si="0">SUM(G6:G14)</f>
        <v>15.15</v>
      </c>
      <c r="H15" s="19">
        <f t="shared" si="0"/>
        <v>22.290000000000003</v>
      </c>
      <c r="I15" s="19">
        <f t="shared" si="0"/>
        <v>87.110000000000014</v>
      </c>
      <c r="J15" s="19">
        <f t="shared" si="0"/>
        <v>604.04999999999995</v>
      </c>
      <c r="K15" s="25"/>
      <c r="L15" s="19">
        <f t="shared" ref="L15" si="1">SUM(L6:L14)</f>
        <v>60.4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570</v>
      </c>
      <c r="G26" s="32">
        <f t="shared" ref="G26:J26" si="4">G15+G25</f>
        <v>15.15</v>
      </c>
      <c r="H26" s="32">
        <f t="shared" si="4"/>
        <v>22.290000000000003</v>
      </c>
      <c r="I26" s="32">
        <f t="shared" si="4"/>
        <v>87.110000000000014</v>
      </c>
      <c r="J26" s="32">
        <f t="shared" si="4"/>
        <v>604.04999999999995</v>
      </c>
      <c r="K26" s="32"/>
      <c r="L26" s="32">
        <f t="shared" ref="L26" si="5">L15+L25</f>
        <v>60.4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46</v>
      </c>
      <c r="F27" s="40">
        <v>300</v>
      </c>
      <c r="G27" s="40">
        <v>16.2</v>
      </c>
      <c r="H27" s="40">
        <v>17.015000000000001</v>
      </c>
      <c r="I27" s="40">
        <v>41.064999999999998</v>
      </c>
      <c r="J27" s="40">
        <v>387.84500000000003</v>
      </c>
      <c r="K27" s="41" t="s">
        <v>51</v>
      </c>
      <c r="L27" s="40">
        <v>51.4</v>
      </c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47</v>
      </c>
      <c r="F29" s="43">
        <v>200</v>
      </c>
      <c r="G29" s="43">
        <v>1.36</v>
      </c>
      <c r="H29" s="43">
        <v>0</v>
      </c>
      <c r="I29" s="43">
        <v>29.02</v>
      </c>
      <c r="J29" s="43">
        <v>116.19</v>
      </c>
      <c r="K29" s="44">
        <v>247</v>
      </c>
      <c r="L29" s="43">
        <v>3.2</v>
      </c>
    </row>
    <row r="30" spans="1:12" ht="15" x14ac:dyDescent="0.25">
      <c r="A30" s="14"/>
      <c r="B30" s="15"/>
      <c r="C30" s="11"/>
      <c r="D30" s="7" t="s">
        <v>23</v>
      </c>
      <c r="E30" s="42" t="s">
        <v>48</v>
      </c>
      <c r="F30" s="43">
        <v>30</v>
      </c>
      <c r="G30" s="43">
        <v>3.06</v>
      </c>
      <c r="H30" s="43">
        <v>1.2</v>
      </c>
      <c r="I30" s="43">
        <v>19.899999999999999</v>
      </c>
      <c r="J30" s="43">
        <v>104.8</v>
      </c>
      <c r="K30" s="44"/>
      <c r="L30" s="43">
        <v>1.2</v>
      </c>
    </row>
    <row r="31" spans="1:12" ht="15" x14ac:dyDescent="0.25">
      <c r="A31" s="14"/>
      <c r="B31" s="15"/>
      <c r="C31" s="11"/>
      <c r="D31" s="7" t="s">
        <v>24</v>
      </c>
      <c r="E31" s="42" t="s">
        <v>42</v>
      </c>
      <c r="F31" s="43">
        <v>120</v>
      </c>
      <c r="G31" s="43">
        <v>0.35</v>
      </c>
      <c r="H31" s="43">
        <v>0.35</v>
      </c>
      <c r="I31" s="43">
        <v>8.6199999999999992</v>
      </c>
      <c r="J31" s="43">
        <v>36.6</v>
      </c>
      <c r="K31" s="44"/>
      <c r="L31" s="43">
        <v>23</v>
      </c>
    </row>
    <row r="32" spans="1:12" ht="15" x14ac:dyDescent="0.25">
      <c r="A32" s="14"/>
      <c r="B32" s="15"/>
      <c r="C32" s="11"/>
      <c r="D32" s="6"/>
      <c r="E32" s="42" t="s">
        <v>49</v>
      </c>
      <c r="F32" s="43">
        <v>60</v>
      </c>
      <c r="G32" s="43">
        <v>0.84</v>
      </c>
      <c r="H32" s="43">
        <v>5.0599999999999996</v>
      </c>
      <c r="I32" s="43">
        <v>5.32</v>
      </c>
      <c r="J32" s="43">
        <v>70.02</v>
      </c>
      <c r="K32" s="44" t="s">
        <v>50</v>
      </c>
      <c r="L32" s="43">
        <v>1</v>
      </c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710</v>
      </c>
      <c r="G35" s="19">
        <f>SUM(G27:G34)</f>
        <v>21.81</v>
      </c>
      <c r="H35" s="19">
        <f>SUM(H27:H34)</f>
        <v>23.625</v>
      </c>
      <c r="I35" s="19">
        <f>SUM(I27:I34)</f>
        <v>103.92499999999998</v>
      </c>
      <c r="J35" s="19">
        <f>SUM(J27:J34)</f>
        <v>715.45500000000004</v>
      </c>
      <c r="K35" s="25"/>
      <c r="L35" s="19">
        <f>SUM(L27:L34)</f>
        <v>79.800000000000011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710</v>
      </c>
      <c r="G46" s="32">
        <f t="shared" ref="G46" si="10">G35+G45</f>
        <v>21.81</v>
      </c>
      <c r="H46" s="32">
        <f t="shared" ref="H46" si="11">H35+H45</f>
        <v>23.625</v>
      </c>
      <c r="I46" s="32">
        <f t="shared" ref="I46" si="12">I35+I45</f>
        <v>103.92499999999998</v>
      </c>
      <c r="J46" s="32">
        <f t="shared" ref="J46:L46" si="13">J35+J45</f>
        <v>715.45500000000004</v>
      </c>
      <c r="K46" s="32"/>
      <c r="L46" s="32">
        <f t="shared" si="13"/>
        <v>79.800000000000011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52</v>
      </c>
      <c r="F47" s="40">
        <v>210</v>
      </c>
      <c r="G47" s="40">
        <v>29.22</v>
      </c>
      <c r="H47" s="40">
        <v>12.11</v>
      </c>
      <c r="I47" s="40">
        <v>29.1</v>
      </c>
      <c r="J47" s="40">
        <v>342.23</v>
      </c>
      <c r="K47" s="41">
        <v>469</v>
      </c>
      <c r="L47" s="40">
        <v>34.200000000000003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53</v>
      </c>
      <c r="F49" s="43">
        <v>200</v>
      </c>
      <c r="G49" s="43">
        <v>0.12</v>
      </c>
      <c r="H49" s="43">
        <v>0</v>
      </c>
      <c r="I49" s="43">
        <v>12.04</v>
      </c>
      <c r="J49" s="43">
        <v>48.64</v>
      </c>
      <c r="K49" s="44">
        <v>377</v>
      </c>
      <c r="L49" s="43">
        <v>5.4</v>
      </c>
    </row>
    <row r="50" spans="1:12" ht="15" x14ac:dyDescent="0.25">
      <c r="A50" s="23"/>
      <c r="B50" s="15"/>
      <c r="C50" s="11"/>
      <c r="D50" s="7" t="s">
        <v>23</v>
      </c>
      <c r="E50" s="42" t="s">
        <v>54</v>
      </c>
      <c r="F50" s="43">
        <v>50</v>
      </c>
      <c r="G50" s="43">
        <v>5.48</v>
      </c>
      <c r="H50" s="43">
        <v>11.72</v>
      </c>
      <c r="I50" s="43">
        <v>20</v>
      </c>
      <c r="J50" s="43">
        <v>203.9</v>
      </c>
      <c r="K50" s="44"/>
      <c r="L50" s="43">
        <v>17.399999999999999</v>
      </c>
    </row>
    <row r="51" spans="1:12" ht="15" x14ac:dyDescent="0.25">
      <c r="A51" s="23"/>
      <c r="B51" s="15"/>
      <c r="C51" s="11"/>
      <c r="D51" s="7" t="s">
        <v>24</v>
      </c>
      <c r="E51" s="42" t="s">
        <v>55</v>
      </c>
      <c r="F51" s="43">
        <v>120</v>
      </c>
      <c r="G51" s="43">
        <v>1</v>
      </c>
      <c r="H51" s="43">
        <v>0</v>
      </c>
      <c r="I51" s="43">
        <v>8</v>
      </c>
      <c r="J51" s="43">
        <v>43</v>
      </c>
      <c r="K51" s="44"/>
      <c r="L51" s="43">
        <v>22.7</v>
      </c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580</v>
      </c>
      <c r="G55" s="19">
        <f>SUM(G47:G54)</f>
        <v>35.82</v>
      </c>
      <c r="H55" s="19">
        <f>SUM(H47:H54)</f>
        <v>23.83</v>
      </c>
      <c r="I55" s="19">
        <f>SUM(I47:I54)</f>
        <v>69.14</v>
      </c>
      <c r="J55" s="19">
        <f>SUM(J47:J54)</f>
        <v>637.77</v>
      </c>
      <c r="K55" s="25"/>
      <c r="L55" s="19">
        <f>SUM(L47:L54)</f>
        <v>79.7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580</v>
      </c>
      <c r="G66" s="32">
        <f t="shared" ref="G66" si="18">G55+G65</f>
        <v>35.82</v>
      </c>
      <c r="H66" s="32">
        <f t="shared" ref="H66" si="19">H55+H65</f>
        <v>23.83</v>
      </c>
      <c r="I66" s="32">
        <f t="shared" ref="I66" si="20">I55+I65</f>
        <v>69.14</v>
      </c>
      <c r="J66" s="32">
        <f t="shared" ref="J66:L66" si="21">J55+J65</f>
        <v>637.77</v>
      </c>
      <c r="K66" s="32"/>
      <c r="L66" s="32">
        <f t="shared" si="21"/>
        <v>79.7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56</v>
      </c>
      <c r="F67" s="40">
        <v>350</v>
      </c>
      <c r="G67" s="40">
        <v>23.25</v>
      </c>
      <c r="H67" s="40">
        <v>18.899999999999999</v>
      </c>
      <c r="I67" s="40">
        <v>50.61</v>
      </c>
      <c r="J67" s="40">
        <v>769.8</v>
      </c>
      <c r="K67" s="41" t="s">
        <v>57</v>
      </c>
      <c r="L67" s="40">
        <v>45.7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58</v>
      </c>
      <c r="F69" s="43">
        <v>200</v>
      </c>
      <c r="G69" s="43">
        <v>0.56000000000000005</v>
      </c>
      <c r="H69" s="43">
        <v>0</v>
      </c>
      <c r="I69" s="43">
        <v>27.89</v>
      </c>
      <c r="J69" s="43">
        <v>113.79</v>
      </c>
      <c r="K69" s="44">
        <v>868</v>
      </c>
      <c r="L69" s="43">
        <v>3.9</v>
      </c>
    </row>
    <row r="70" spans="1:12" ht="15" x14ac:dyDescent="0.25">
      <c r="A70" s="23"/>
      <c r="B70" s="15"/>
      <c r="C70" s="11"/>
      <c r="D70" s="7" t="s">
        <v>23</v>
      </c>
      <c r="E70" s="42" t="s">
        <v>48</v>
      </c>
      <c r="F70" s="43">
        <v>30</v>
      </c>
      <c r="G70" s="43">
        <v>3.06</v>
      </c>
      <c r="H70" s="43">
        <v>1.2</v>
      </c>
      <c r="I70" s="43">
        <v>19.899999999999999</v>
      </c>
      <c r="J70" s="43">
        <v>104.8</v>
      </c>
      <c r="K70" s="44"/>
      <c r="L70" s="43">
        <v>1.2</v>
      </c>
    </row>
    <row r="71" spans="1:12" ht="15" x14ac:dyDescent="0.25">
      <c r="A71" s="23"/>
      <c r="B71" s="15"/>
      <c r="C71" s="11"/>
      <c r="D71" s="7" t="s">
        <v>24</v>
      </c>
      <c r="E71" s="42" t="s">
        <v>42</v>
      </c>
      <c r="F71" s="43">
        <v>120</v>
      </c>
      <c r="G71" s="43">
        <v>0.35</v>
      </c>
      <c r="H71" s="43">
        <v>0.35</v>
      </c>
      <c r="I71" s="43">
        <v>8.6199999999999992</v>
      </c>
      <c r="J71" s="43">
        <v>36.6</v>
      </c>
      <c r="K71" s="44"/>
      <c r="L71" s="43">
        <v>23</v>
      </c>
    </row>
    <row r="72" spans="1:12" ht="15" x14ac:dyDescent="0.25">
      <c r="A72" s="23"/>
      <c r="B72" s="15"/>
      <c r="C72" s="11"/>
      <c r="D72" s="6"/>
      <c r="E72" s="42" t="s">
        <v>59</v>
      </c>
      <c r="F72" s="43">
        <v>60</v>
      </c>
      <c r="G72" s="43">
        <v>1.43</v>
      </c>
      <c r="H72" s="43">
        <v>5.09</v>
      </c>
      <c r="I72" s="43">
        <v>9.5</v>
      </c>
      <c r="J72" s="43">
        <v>75.349999999999994</v>
      </c>
      <c r="K72" s="44">
        <v>59</v>
      </c>
      <c r="L72" s="43">
        <v>1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760</v>
      </c>
      <c r="G75" s="19">
        <f t="shared" ref="G75" si="22">SUM(G67:G74)</f>
        <v>28.65</v>
      </c>
      <c r="H75" s="19">
        <f t="shared" ref="H75" si="23">SUM(H67:H74)</f>
        <v>25.54</v>
      </c>
      <c r="I75" s="19">
        <f t="shared" ref="I75" si="24">SUM(I67:I74)</f>
        <v>116.52000000000001</v>
      </c>
      <c r="J75" s="19">
        <f t="shared" ref="J75:L75" si="25">SUM(J67:J74)</f>
        <v>1100.3399999999997</v>
      </c>
      <c r="K75" s="25"/>
      <c r="L75" s="19">
        <f t="shared" si="25"/>
        <v>74.800000000000011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760</v>
      </c>
      <c r="G86" s="32">
        <f t="shared" ref="G86" si="30">G75+G85</f>
        <v>28.65</v>
      </c>
      <c r="H86" s="32">
        <f t="shared" ref="H86" si="31">H75+H85</f>
        <v>25.54</v>
      </c>
      <c r="I86" s="32">
        <f t="shared" ref="I86" si="32">I75+I85</f>
        <v>116.52000000000001</v>
      </c>
      <c r="J86" s="32">
        <f t="shared" ref="J86:L86" si="33">J75+J85</f>
        <v>1100.3399999999997</v>
      </c>
      <c r="K86" s="32"/>
      <c r="L86" s="32">
        <f t="shared" si="33"/>
        <v>74.800000000000011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60</v>
      </c>
      <c r="F87" s="40">
        <v>220</v>
      </c>
      <c r="G87" s="40">
        <v>37.200000000000003</v>
      </c>
      <c r="H87" s="40">
        <v>45.33</v>
      </c>
      <c r="I87" s="40">
        <v>41.05</v>
      </c>
      <c r="J87" s="40">
        <v>569.25</v>
      </c>
      <c r="K87" s="41">
        <v>546</v>
      </c>
      <c r="L87" s="40">
        <v>39.799999999999997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40</v>
      </c>
      <c r="F89" s="43">
        <v>200</v>
      </c>
      <c r="G89" s="43">
        <v>2.79</v>
      </c>
      <c r="H89" s="43">
        <v>3.19</v>
      </c>
      <c r="I89" s="43">
        <v>19.71</v>
      </c>
      <c r="J89" s="43">
        <v>118.63</v>
      </c>
      <c r="K89" s="44">
        <v>258</v>
      </c>
      <c r="L89" s="43">
        <v>7.4</v>
      </c>
    </row>
    <row r="90" spans="1:12" ht="15" x14ac:dyDescent="0.25">
      <c r="A90" s="23"/>
      <c r="B90" s="15"/>
      <c r="C90" s="11"/>
      <c r="D90" s="7" t="s">
        <v>23</v>
      </c>
      <c r="E90" s="42" t="s">
        <v>48</v>
      </c>
      <c r="F90" s="43">
        <v>30</v>
      </c>
      <c r="G90" s="43">
        <v>3.06</v>
      </c>
      <c r="H90" s="43">
        <v>1.2</v>
      </c>
      <c r="I90" s="43">
        <v>19.899999999999999</v>
      </c>
      <c r="J90" s="43">
        <v>104.8</v>
      </c>
      <c r="K90" s="44"/>
      <c r="L90" s="43">
        <v>1.2</v>
      </c>
    </row>
    <row r="91" spans="1:12" ht="15" x14ac:dyDescent="0.25">
      <c r="A91" s="23"/>
      <c r="B91" s="15"/>
      <c r="C91" s="11"/>
      <c r="D91" s="7" t="s">
        <v>24</v>
      </c>
      <c r="E91" s="42" t="s">
        <v>42</v>
      </c>
      <c r="F91" s="43">
        <v>120</v>
      </c>
      <c r="G91" s="43">
        <v>0.35</v>
      </c>
      <c r="H91" s="43">
        <v>0.35</v>
      </c>
      <c r="I91" s="43">
        <v>8.6199999999999992</v>
      </c>
      <c r="J91" s="43">
        <v>36.6</v>
      </c>
      <c r="K91" s="44"/>
      <c r="L91" s="43">
        <v>23</v>
      </c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570</v>
      </c>
      <c r="G95" s="19">
        <f t="shared" ref="G95" si="34">SUM(G87:G94)</f>
        <v>43.400000000000006</v>
      </c>
      <c r="H95" s="19">
        <f t="shared" ref="H95" si="35">SUM(H87:H94)</f>
        <v>50.07</v>
      </c>
      <c r="I95" s="19">
        <f t="shared" ref="I95" si="36">SUM(I87:I94)</f>
        <v>89.28</v>
      </c>
      <c r="J95" s="19">
        <f t="shared" ref="J95:L95" si="37">SUM(J87:J94)</f>
        <v>829.28</v>
      </c>
      <c r="K95" s="25"/>
      <c r="L95" s="19">
        <f t="shared" si="37"/>
        <v>71.400000000000006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570</v>
      </c>
      <c r="G106" s="32">
        <f t="shared" ref="G106" si="42">G95+G105</f>
        <v>43.400000000000006</v>
      </c>
      <c r="H106" s="32">
        <f t="shared" ref="H106" si="43">H95+H105</f>
        <v>50.07</v>
      </c>
      <c r="I106" s="32">
        <f t="shared" ref="I106" si="44">I95+I105</f>
        <v>89.28</v>
      </c>
      <c r="J106" s="32">
        <f t="shared" ref="J106:L106" si="45">J95+J105</f>
        <v>829.28</v>
      </c>
      <c r="K106" s="32"/>
      <c r="L106" s="32">
        <f t="shared" si="45"/>
        <v>71.400000000000006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61</v>
      </c>
      <c r="F107" s="40">
        <v>200</v>
      </c>
      <c r="G107" s="40">
        <v>7.94</v>
      </c>
      <c r="H107" s="40">
        <v>8.2100000000000009</v>
      </c>
      <c r="I107" s="40">
        <v>35.130000000000003</v>
      </c>
      <c r="J107" s="40">
        <v>246.17</v>
      </c>
      <c r="K107" s="41">
        <v>66</v>
      </c>
      <c r="L107" s="40">
        <v>17.8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62</v>
      </c>
      <c r="F109" s="43">
        <v>200</v>
      </c>
      <c r="G109" s="43">
        <v>0.12</v>
      </c>
      <c r="H109" s="43">
        <v>0</v>
      </c>
      <c r="I109" s="43">
        <v>12.04</v>
      </c>
      <c r="J109" s="43">
        <v>48.64</v>
      </c>
      <c r="K109" s="44">
        <v>30</v>
      </c>
      <c r="L109" s="43">
        <v>5.4</v>
      </c>
    </row>
    <row r="110" spans="1:12" ht="15" x14ac:dyDescent="0.25">
      <c r="A110" s="23"/>
      <c r="B110" s="15"/>
      <c r="C110" s="11"/>
      <c r="D110" s="7" t="s">
        <v>23</v>
      </c>
      <c r="E110" s="42" t="s">
        <v>54</v>
      </c>
      <c r="F110" s="43">
        <v>50</v>
      </c>
      <c r="G110" s="43">
        <v>5.48</v>
      </c>
      <c r="H110" s="43">
        <v>11.72</v>
      </c>
      <c r="I110" s="43">
        <v>20</v>
      </c>
      <c r="J110" s="43">
        <v>203.9</v>
      </c>
      <c r="K110" s="44"/>
      <c r="L110" s="43">
        <v>17.399999999999999</v>
      </c>
    </row>
    <row r="111" spans="1:12" ht="15" x14ac:dyDescent="0.25">
      <c r="A111" s="23"/>
      <c r="B111" s="15"/>
      <c r="C111" s="11"/>
      <c r="D111" s="7" t="s">
        <v>24</v>
      </c>
      <c r="E111" s="42" t="s">
        <v>63</v>
      </c>
      <c r="F111" s="43">
        <v>120</v>
      </c>
      <c r="G111" s="43">
        <v>0</v>
      </c>
      <c r="H111" s="43">
        <v>0</v>
      </c>
      <c r="I111" s="43">
        <v>47</v>
      </c>
      <c r="J111" s="43">
        <v>47</v>
      </c>
      <c r="K111" s="44"/>
      <c r="L111" s="43">
        <v>18</v>
      </c>
    </row>
    <row r="112" spans="1:12" ht="15" x14ac:dyDescent="0.25">
      <c r="A112" s="23"/>
      <c r="B112" s="15"/>
      <c r="C112" s="11"/>
      <c r="D112" s="6"/>
      <c r="E112" s="42" t="s">
        <v>64</v>
      </c>
      <c r="F112" s="43">
        <v>200</v>
      </c>
      <c r="G112" s="43">
        <v>0.28000000000000003</v>
      </c>
      <c r="H112" s="43">
        <v>0.28000000000000003</v>
      </c>
      <c r="I112" s="43">
        <v>27.15</v>
      </c>
      <c r="J112" s="43">
        <v>112.24</v>
      </c>
      <c r="K112" s="44"/>
      <c r="L112" s="43">
        <v>21</v>
      </c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770</v>
      </c>
      <c r="G115" s="19">
        <f t="shared" ref="G115:J115" si="46">SUM(G107:G114)</f>
        <v>13.82</v>
      </c>
      <c r="H115" s="19">
        <f t="shared" si="46"/>
        <v>20.21</v>
      </c>
      <c r="I115" s="19">
        <f t="shared" si="46"/>
        <v>141.32</v>
      </c>
      <c r="J115" s="19">
        <f t="shared" si="46"/>
        <v>657.95</v>
      </c>
      <c r="K115" s="25"/>
      <c r="L115" s="19">
        <f t="shared" ref="L115" si="47">SUM(L107:L114)</f>
        <v>79.599999999999994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770</v>
      </c>
      <c r="G126" s="32">
        <f t="shared" ref="G126" si="50">G115+G125</f>
        <v>13.82</v>
      </c>
      <c r="H126" s="32">
        <f t="shared" ref="H126" si="51">H115+H125</f>
        <v>20.21</v>
      </c>
      <c r="I126" s="32">
        <f t="shared" ref="I126" si="52">I115+I125</f>
        <v>141.32</v>
      </c>
      <c r="J126" s="32">
        <f t="shared" ref="J126:L126" si="53">J115+J125</f>
        <v>657.95</v>
      </c>
      <c r="K126" s="32"/>
      <c r="L126" s="32">
        <f t="shared" si="53"/>
        <v>79.599999999999994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65</v>
      </c>
      <c r="F127" s="40">
        <v>300</v>
      </c>
      <c r="G127" s="40">
        <v>19.95</v>
      </c>
      <c r="H127" s="40">
        <v>17.045000000000002</v>
      </c>
      <c r="I127" s="40">
        <v>42.61</v>
      </c>
      <c r="J127" s="40">
        <v>408.53</v>
      </c>
      <c r="K127" s="41" t="s">
        <v>66</v>
      </c>
      <c r="L127" s="40">
        <v>43.4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47</v>
      </c>
      <c r="F129" s="43">
        <v>200</v>
      </c>
      <c r="G129" s="43">
        <v>1.36</v>
      </c>
      <c r="H129" s="43">
        <v>0</v>
      </c>
      <c r="I129" s="43">
        <v>29.02</v>
      </c>
      <c r="J129" s="43">
        <v>116.19</v>
      </c>
      <c r="K129" s="44">
        <v>247</v>
      </c>
      <c r="L129" s="43">
        <v>3.2</v>
      </c>
    </row>
    <row r="130" spans="1:12" ht="15" x14ac:dyDescent="0.25">
      <c r="A130" s="14"/>
      <c r="B130" s="15"/>
      <c r="C130" s="11"/>
      <c r="D130" s="7" t="s">
        <v>23</v>
      </c>
      <c r="E130" s="42" t="s">
        <v>48</v>
      </c>
      <c r="F130" s="43">
        <v>30</v>
      </c>
      <c r="G130" s="43">
        <v>3.06</v>
      </c>
      <c r="H130" s="43">
        <v>1.2</v>
      </c>
      <c r="I130" s="43">
        <v>19.899999999999999</v>
      </c>
      <c r="J130" s="43">
        <v>104.8</v>
      </c>
      <c r="K130" s="44"/>
      <c r="L130" s="43">
        <v>1.2</v>
      </c>
    </row>
    <row r="131" spans="1:12" ht="15" x14ac:dyDescent="0.25">
      <c r="A131" s="14"/>
      <c r="B131" s="15"/>
      <c r="C131" s="11"/>
      <c r="D131" s="7" t="s">
        <v>24</v>
      </c>
      <c r="E131" s="42" t="s">
        <v>42</v>
      </c>
      <c r="F131" s="43">
        <v>120</v>
      </c>
      <c r="G131" s="43">
        <v>0.35</v>
      </c>
      <c r="H131" s="43">
        <v>0.35</v>
      </c>
      <c r="I131" s="43">
        <v>8.6199999999999992</v>
      </c>
      <c r="J131" s="43">
        <v>36.6</v>
      </c>
      <c r="K131" s="44"/>
      <c r="L131" s="43">
        <v>23</v>
      </c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650</v>
      </c>
      <c r="G135" s="19">
        <f t="shared" ref="G135:J135" si="54">SUM(G127:G134)</f>
        <v>24.72</v>
      </c>
      <c r="H135" s="19">
        <f t="shared" si="54"/>
        <v>18.595000000000002</v>
      </c>
      <c r="I135" s="19">
        <f t="shared" si="54"/>
        <v>100.15</v>
      </c>
      <c r="J135" s="19">
        <f t="shared" si="54"/>
        <v>666.12</v>
      </c>
      <c r="K135" s="25"/>
      <c r="L135" s="19">
        <f t="shared" ref="L135" si="55">SUM(L127:L134)</f>
        <v>70.800000000000011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650</v>
      </c>
      <c r="G146" s="32">
        <f t="shared" ref="G146" si="58">G135+G145</f>
        <v>24.72</v>
      </c>
      <c r="H146" s="32">
        <f t="shared" ref="H146" si="59">H135+H145</f>
        <v>18.595000000000002</v>
      </c>
      <c r="I146" s="32">
        <f t="shared" ref="I146" si="60">I135+I145</f>
        <v>100.15</v>
      </c>
      <c r="J146" s="32">
        <f t="shared" ref="J146:L146" si="61">J135+J145</f>
        <v>666.12</v>
      </c>
      <c r="K146" s="32"/>
      <c r="L146" s="32">
        <f t="shared" si="61"/>
        <v>70.800000000000011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67</v>
      </c>
      <c r="F147" s="40">
        <v>200</v>
      </c>
      <c r="G147" s="40">
        <v>5.08</v>
      </c>
      <c r="H147" s="40">
        <v>4.5999999999999996</v>
      </c>
      <c r="I147" s="40">
        <v>0.28000000000000003</v>
      </c>
      <c r="J147" s="40">
        <v>62.8</v>
      </c>
      <c r="K147" s="41">
        <v>438</v>
      </c>
      <c r="L147" s="40">
        <v>22.9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68</v>
      </c>
      <c r="F149" s="43">
        <v>200</v>
      </c>
      <c r="G149" s="43">
        <v>0.12</v>
      </c>
      <c r="H149" s="43">
        <v>0</v>
      </c>
      <c r="I149" s="43">
        <v>12.04</v>
      </c>
      <c r="J149" s="43">
        <v>48.64</v>
      </c>
      <c r="K149" s="44">
        <v>959</v>
      </c>
      <c r="L149" s="43">
        <v>10.5</v>
      </c>
    </row>
    <row r="150" spans="1:12" ht="15.75" customHeight="1" x14ac:dyDescent="0.25">
      <c r="A150" s="23"/>
      <c r="B150" s="15"/>
      <c r="C150" s="11"/>
      <c r="D150" s="7" t="s">
        <v>23</v>
      </c>
      <c r="E150" s="42" t="s">
        <v>69</v>
      </c>
      <c r="F150" s="43">
        <v>45</v>
      </c>
      <c r="G150" s="43">
        <v>2.38</v>
      </c>
      <c r="H150" s="43">
        <v>4.5199999999999996</v>
      </c>
      <c r="I150" s="43">
        <v>19.899999999999999</v>
      </c>
      <c r="J150" s="43">
        <v>137.9</v>
      </c>
      <c r="K150" s="44"/>
      <c r="L150" s="43">
        <v>8.6999999999999993</v>
      </c>
    </row>
    <row r="151" spans="1:12" ht="15" x14ac:dyDescent="0.25">
      <c r="A151" s="23"/>
      <c r="B151" s="15"/>
      <c r="C151" s="11"/>
      <c r="D151" s="7" t="s">
        <v>24</v>
      </c>
      <c r="E151" s="42" t="s">
        <v>42</v>
      </c>
      <c r="F151" s="43">
        <v>120</v>
      </c>
      <c r="G151" s="43">
        <v>0.35</v>
      </c>
      <c r="H151" s="43">
        <v>0.35</v>
      </c>
      <c r="I151" s="43">
        <v>8.6199999999999992</v>
      </c>
      <c r="J151" s="43">
        <v>36.6</v>
      </c>
      <c r="K151" s="44"/>
      <c r="L151" s="43">
        <v>23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565</v>
      </c>
      <c r="G155" s="19">
        <f t="shared" ref="G155:J155" si="62">SUM(G147:G154)</f>
        <v>7.93</v>
      </c>
      <c r="H155" s="19">
        <f t="shared" si="62"/>
        <v>9.4699999999999989</v>
      </c>
      <c r="I155" s="19">
        <f t="shared" si="62"/>
        <v>40.839999999999996</v>
      </c>
      <c r="J155" s="19">
        <f t="shared" si="62"/>
        <v>285.94</v>
      </c>
      <c r="K155" s="25"/>
      <c r="L155" s="19">
        <f t="shared" ref="L155" si="63">SUM(L147:L154)</f>
        <v>65.099999999999994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565</v>
      </c>
      <c r="G166" s="32">
        <f t="shared" ref="G166" si="66">G155+G165</f>
        <v>7.93</v>
      </c>
      <c r="H166" s="32">
        <f t="shared" ref="H166" si="67">H155+H165</f>
        <v>9.4699999999999989</v>
      </c>
      <c r="I166" s="32">
        <f t="shared" ref="I166" si="68">I155+I165</f>
        <v>40.839999999999996</v>
      </c>
      <c r="J166" s="32">
        <f t="shared" ref="J166:L166" si="69">J155+J165</f>
        <v>285.94</v>
      </c>
      <c r="K166" s="32"/>
      <c r="L166" s="32">
        <f t="shared" si="69"/>
        <v>65.099999999999994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70</v>
      </c>
      <c r="F167" s="40">
        <v>320</v>
      </c>
      <c r="G167" s="40">
        <v>21.055</v>
      </c>
      <c r="H167" s="40">
        <v>19.59</v>
      </c>
      <c r="I167" s="40">
        <v>32.734999999999999</v>
      </c>
      <c r="J167" s="40">
        <v>356.59500000000003</v>
      </c>
      <c r="K167" s="51"/>
      <c r="L167" s="40">
        <v>71.8</v>
      </c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58</v>
      </c>
      <c r="F169" s="43">
        <v>200</v>
      </c>
      <c r="G169" s="43">
        <v>0.56000000000000005</v>
      </c>
      <c r="H169" s="43">
        <v>0</v>
      </c>
      <c r="I169" s="43">
        <v>27.89</v>
      </c>
      <c r="J169" s="43">
        <v>113.79</v>
      </c>
      <c r="K169" s="44">
        <v>868</v>
      </c>
      <c r="L169" s="43">
        <v>3.9</v>
      </c>
    </row>
    <row r="170" spans="1:12" ht="15" x14ac:dyDescent="0.25">
      <c r="A170" s="23"/>
      <c r="B170" s="15"/>
      <c r="C170" s="11"/>
      <c r="D170" s="7" t="s">
        <v>23</v>
      </c>
      <c r="E170" s="42" t="s">
        <v>48</v>
      </c>
      <c r="F170" s="43">
        <v>30</v>
      </c>
      <c r="G170" s="43">
        <v>3.06</v>
      </c>
      <c r="H170" s="43">
        <v>1.2</v>
      </c>
      <c r="I170" s="43">
        <v>19.899999999999999</v>
      </c>
      <c r="J170" s="43">
        <v>104.8</v>
      </c>
      <c r="K170" s="44"/>
      <c r="L170" s="43">
        <v>1.2</v>
      </c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550</v>
      </c>
      <c r="G175" s="19">
        <f t="shared" ref="G175:J175" si="70">SUM(G167:G174)</f>
        <v>24.674999999999997</v>
      </c>
      <c r="H175" s="19">
        <f t="shared" si="70"/>
        <v>20.79</v>
      </c>
      <c r="I175" s="19">
        <f t="shared" si="70"/>
        <v>80.525000000000006</v>
      </c>
      <c r="J175" s="19">
        <f t="shared" si="70"/>
        <v>575.18500000000006</v>
      </c>
      <c r="K175" s="25"/>
      <c r="L175" s="19">
        <f t="shared" ref="L175" si="71">SUM(L167:L174)</f>
        <v>76.900000000000006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550</v>
      </c>
      <c r="G186" s="32">
        <f t="shared" ref="G186" si="74">G175+G185</f>
        <v>24.674999999999997</v>
      </c>
      <c r="H186" s="32">
        <f t="shared" ref="H186" si="75">H175+H185</f>
        <v>20.79</v>
      </c>
      <c r="I186" s="32">
        <f t="shared" ref="I186" si="76">I175+I185</f>
        <v>80.525000000000006</v>
      </c>
      <c r="J186" s="32">
        <f t="shared" ref="J186:L186" si="77">J175+J185</f>
        <v>575.18500000000006</v>
      </c>
      <c r="K186" s="32"/>
      <c r="L186" s="32">
        <f t="shared" si="77"/>
        <v>76.900000000000006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71</v>
      </c>
      <c r="F187" s="40">
        <v>220</v>
      </c>
      <c r="G187" s="40">
        <v>29.22</v>
      </c>
      <c r="H187" s="40">
        <v>12.11</v>
      </c>
      <c r="I187" s="40">
        <v>29.1</v>
      </c>
      <c r="J187" s="40">
        <v>342.23</v>
      </c>
      <c r="K187" s="41" t="s">
        <v>72</v>
      </c>
      <c r="L187" s="40">
        <v>39.799999999999997</v>
      </c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62</v>
      </c>
      <c r="F189" s="43">
        <v>200</v>
      </c>
      <c r="G189" s="43">
        <v>0.12</v>
      </c>
      <c r="H189" s="43">
        <v>0</v>
      </c>
      <c r="I189" s="43">
        <v>12.04</v>
      </c>
      <c r="J189" s="43">
        <v>48.64</v>
      </c>
      <c r="K189" s="44">
        <v>375</v>
      </c>
      <c r="L189" s="43">
        <v>5.4</v>
      </c>
    </row>
    <row r="190" spans="1:12" ht="15" x14ac:dyDescent="0.25">
      <c r="A190" s="23"/>
      <c r="B190" s="15"/>
      <c r="C190" s="11"/>
      <c r="D190" s="7" t="s">
        <v>23</v>
      </c>
      <c r="E190" s="42" t="s">
        <v>48</v>
      </c>
      <c r="F190" s="43">
        <v>30</v>
      </c>
      <c r="G190" s="43">
        <v>3.06</v>
      </c>
      <c r="H190" s="43">
        <v>1.2</v>
      </c>
      <c r="I190" s="43">
        <v>19.899999999999999</v>
      </c>
      <c r="J190" s="43">
        <v>104.8</v>
      </c>
      <c r="K190" s="44"/>
      <c r="L190" s="43">
        <v>1.2</v>
      </c>
    </row>
    <row r="191" spans="1:12" ht="15" x14ac:dyDescent="0.25">
      <c r="A191" s="23"/>
      <c r="B191" s="15"/>
      <c r="C191" s="11"/>
      <c r="D191" s="7" t="s">
        <v>24</v>
      </c>
      <c r="E191" s="42" t="s">
        <v>63</v>
      </c>
      <c r="F191" s="43">
        <v>120</v>
      </c>
      <c r="G191" s="43">
        <v>0</v>
      </c>
      <c r="H191" s="43">
        <v>0</v>
      </c>
      <c r="I191" s="43">
        <v>47</v>
      </c>
      <c r="J191" s="43">
        <v>47</v>
      </c>
      <c r="K191" s="44"/>
      <c r="L191" s="43">
        <v>18</v>
      </c>
    </row>
    <row r="192" spans="1:12" ht="15" x14ac:dyDescent="0.25">
      <c r="A192" s="23"/>
      <c r="B192" s="15"/>
      <c r="C192" s="11"/>
      <c r="D192" s="6"/>
      <c r="E192" s="42" t="s">
        <v>73</v>
      </c>
      <c r="F192" s="43">
        <v>60</v>
      </c>
      <c r="G192" s="43">
        <v>1.42</v>
      </c>
      <c r="H192" s="43">
        <v>5.0999999999999996</v>
      </c>
      <c r="I192" s="43">
        <v>11.56</v>
      </c>
      <c r="J192" s="43">
        <v>98.49</v>
      </c>
      <c r="K192" s="44">
        <v>60</v>
      </c>
      <c r="L192" s="43">
        <v>5.57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630</v>
      </c>
      <c r="G195" s="19">
        <f t="shared" ref="G195:J195" si="78">SUM(G187:G194)</f>
        <v>33.82</v>
      </c>
      <c r="H195" s="19">
        <f t="shared" si="78"/>
        <v>18.409999999999997</v>
      </c>
      <c r="I195" s="19">
        <f t="shared" si="78"/>
        <v>119.6</v>
      </c>
      <c r="J195" s="19">
        <f t="shared" si="78"/>
        <v>641.16000000000008</v>
      </c>
      <c r="K195" s="25"/>
      <c r="L195" s="19">
        <f t="shared" ref="L195" si="79">SUM(L187:L194)</f>
        <v>69.97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630</v>
      </c>
      <c r="G206" s="32">
        <f t="shared" ref="G206" si="82">G195+G205</f>
        <v>33.82</v>
      </c>
      <c r="H206" s="32">
        <f t="shared" ref="H206" si="83">H195+H205</f>
        <v>18.409999999999997</v>
      </c>
      <c r="I206" s="32">
        <f t="shared" ref="I206" si="84">I195+I205</f>
        <v>119.6</v>
      </c>
      <c r="J206" s="32">
        <f t="shared" ref="J206:L206" si="85">J195+J205</f>
        <v>641.16000000000008</v>
      </c>
      <c r="K206" s="32"/>
      <c r="L206" s="32">
        <f t="shared" si="85"/>
        <v>69.97</v>
      </c>
    </row>
    <row r="207" spans="1:12" ht="13.5" thickBot="1" x14ac:dyDescent="0.25">
      <c r="A207" s="27"/>
      <c r="B207" s="28"/>
      <c r="C207" s="57" t="s">
        <v>5</v>
      </c>
      <c r="D207" s="57"/>
      <c r="E207" s="57"/>
      <c r="F207" s="34">
        <f>SUMIF($C:$C,"Итого за день:",F:F)/COUNTIFS($C:$C,"Итого за день:",F:F,"&gt;0")</f>
        <v>635.5</v>
      </c>
      <c r="G207" s="34">
        <f>SUMIF($C:$C,"Итого за день:",G:G)/COUNTIFS($C:$C,"Итого за день:",G:G,"&gt;0")</f>
        <v>24.979500000000002</v>
      </c>
      <c r="H207" s="34">
        <f>SUMIF($C:$C,"Итого за день:",H:H)/COUNTIFS($C:$C,"Итого за день:",H:H,"&gt;0")</f>
        <v>23.282999999999998</v>
      </c>
      <c r="I207" s="34">
        <f>SUMIF($C:$C,"Итого за день:",I:I)/COUNTIFS($C:$C,"Итого за день:",I:I,"&gt;0")</f>
        <v>94.841000000000008</v>
      </c>
      <c r="J207" s="34">
        <f>SUMIF($C:$C,"Итого за день:",J:J)/COUNTIFS($C:$C,"Итого за день:",J:J,"&gt;0")</f>
        <v>671.32499999999993</v>
      </c>
      <c r="K207" s="34"/>
      <c r="L207" s="34">
        <f>SUMIF($C:$C,"Итого за день:",L:L)/COUNTIFS($C:$C,"Итого за день:",L:L,"&gt;0")</f>
        <v>72.847000000000008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2024-11-06T02:52:42Z</dcterms:modified>
</cp:coreProperties>
</file>